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MUNICAÇÃO\LAI\"/>
    </mc:Choice>
  </mc:AlternateContent>
  <bookViews>
    <workbookView xWindow="0" yWindow="0" windowWidth="28800" windowHeight="12300"/>
  </bookViews>
  <sheets>
    <sheet name="relatorio_pauta_imprimir" sheetId="2" r:id="rId1"/>
    <sheet name="Planilha1" sheetId="1" r:id="rId2"/>
  </sheets>
  <externalReferences>
    <externalReference r:id="rId3"/>
  </externalReferences>
  <definedNames>
    <definedName name="_xlnm.Print_Area" localSheetId="0">relatorio_pauta_imprimir!$A$1:$D$33</definedName>
    <definedName name="imag_bloqueado">INDEX([1]parametros!$B$35:$B$36,MATCH([1]home!$A$32,[1]parametros!$A$35:$A$36,0),1)</definedName>
    <definedName name="lista_mceaf">[1]!matrizceaf[Medicamento]</definedName>
    <definedName name="m1_ano">[1]m1_tab1.1!$B$4</definedName>
    <definedName name="m1_mceaf">[1]m1_tab1.1!$B$3</definedName>
    <definedName name="m1_trimestre">[1]m1_tab1.1!$B$5</definedName>
    <definedName name="np_tecnicos">[1]parametros!$A$8:$A$14</definedName>
    <definedName name="par_usuario">[1]parametros!$B$1</definedName>
    <definedName name="par_versaosiceaf">[1]parametros!$B$2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K33" i="2"/>
  <c r="C33" i="2"/>
  <c r="G33" i="2" l="1"/>
</calcChain>
</file>

<file path=xl/sharedStrings.xml><?xml version="1.0" encoding="utf-8"?>
<sst xmlns="http://schemas.openxmlformats.org/spreadsheetml/2006/main" count="150" uniqueCount="63">
  <si>
    <t>UF_Sigla</t>
  </si>
  <si>
    <t>UF</t>
  </si>
  <si>
    <t>Total da Pauta</t>
  </si>
  <si>
    <t>AC</t>
  </si>
  <si>
    <t>Acre</t>
  </si>
  <si>
    <t>AL</t>
  </si>
  <si>
    <t>Alagoas</t>
  </si>
  <si>
    <t>AP</t>
  </si>
  <si>
    <t>Amapá</t>
  </si>
  <si>
    <t>AM</t>
  </si>
  <si>
    <t>Amazonas</t>
  </si>
  <si>
    <t>BA</t>
  </si>
  <si>
    <t>Bahia</t>
  </si>
  <si>
    <t>CE</t>
  </si>
  <si>
    <t>Ceará</t>
  </si>
  <si>
    <t>DF</t>
  </si>
  <si>
    <t>Distrito Federal</t>
  </si>
  <si>
    <t>ES</t>
  </si>
  <si>
    <t>Espírito Santo</t>
  </si>
  <si>
    <t>GO</t>
  </si>
  <si>
    <t>Goiás</t>
  </si>
  <si>
    <t>MA</t>
  </si>
  <si>
    <t>Maranhão</t>
  </si>
  <si>
    <t>MT</t>
  </si>
  <si>
    <t>Mato Grosso</t>
  </si>
  <si>
    <t>MS</t>
  </si>
  <si>
    <t>Mato Grosso do Sul</t>
  </si>
  <si>
    <t>MG</t>
  </si>
  <si>
    <t>Minas Gerais</t>
  </si>
  <si>
    <t>PA</t>
  </si>
  <si>
    <t>Pará</t>
  </si>
  <si>
    <t>PB</t>
  </si>
  <si>
    <t>Paraíba</t>
  </si>
  <si>
    <t>PR</t>
  </si>
  <si>
    <t>Paraná</t>
  </si>
  <si>
    <t>PE</t>
  </si>
  <si>
    <t>Pernambuco</t>
  </si>
  <si>
    <t>PI</t>
  </si>
  <si>
    <t>Piauí</t>
  </si>
  <si>
    <t>RJ</t>
  </si>
  <si>
    <t>Rio de Janeiro</t>
  </si>
  <si>
    <t>RN</t>
  </si>
  <si>
    <t>Rio Grande do Norte</t>
  </si>
  <si>
    <t>RS</t>
  </si>
  <si>
    <t>Rio Grande do Sul</t>
  </si>
  <si>
    <t>RO</t>
  </si>
  <si>
    <t>Rondônia</t>
  </si>
  <si>
    <t>RR</t>
  </si>
  <si>
    <t>Roraima</t>
  </si>
  <si>
    <t>SC</t>
  </si>
  <si>
    <t>Santa Catarina</t>
  </si>
  <si>
    <t>SP</t>
  </si>
  <si>
    <t>São Paulo</t>
  </si>
  <si>
    <t>SE</t>
  </si>
  <si>
    <t>Sergipe</t>
  </si>
  <si>
    <t>TO</t>
  </si>
  <si>
    <t>Tocantins</t>
  </si>
  <si>
    <t>Total</t>
  </si>
  <si>
    <t>Infliximabe 10 mg/mL Originador</t>
  </si>
  <si>
    <t>Total Aprovado</t>
  </si>
  <si>
    <t>Total Distribuído</t>
  </si>
  <si>
    <t>Infliximabe 10 mg/mL Biossimilar</t>
  </si>
  <si>
    <t>Infliximabe 10 mg/mL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</si>
</sst>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4" xfId="0" applyBorder="1"/>
    <xf numFmtId="3" fontId="0" fillId="0" borderId="4" xfId="1" applyNumberFormat="1" applyFont="1" applyBorder="1"/>
    <xf numFmtId="0" fontId="0" fillId="3" borderId="4" xfId="0" applyFill="1" applyBorder="1"/>
    <xf numFmtId="3" fontId="0" fillId="3" borderId="4" xfId="1" applyNumberFormat="1" applyFont="1" applyFill="1" applyBorder="1"/>
    <xf numFmtId="3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0" fontId="0" fillId="0" borderId="6" xfId="0" applyBorder="1"/>
    <xf numFmtId="3" fontId="0" fillId="0" borderId="6" xfId="1" applyNumberFormat="1" applyFont="1" applyBorder="1"/>
    <xf numFmtId="0" fontId="0" fillId="0" borderId="5" xfId="0" applyBorder="1"/>
    <xf numFmtId="0" fontId="3" fillId="0" borderId="5" xfId="0" applyFont="1" applyBorder="1" applyAlignment="1">
      <alignment horizontal="right" vertical="center"/>
    </xf>
    <xf numFmtId="3" fontId="3" fillId="0" borderId="5" xfId="0" applyNumberFormat="1" applyFont="1" applyBorder="1"/>
    <xf numFmtId="3" fontId="3" fillId="0" borderId="5" xfId="1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f/CGMDE/documentos/GCEAF/CGMEDEX/SisCEAF/Bases%20de%20Dados/Sistemas/Em%20produ&#231;&#227;o/N&#250;cleo%20de%20Programa&#231;&#227;o/SisCEAF_1.18_Marcela%20Carvalh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relatorio_pauta"/>
      <sheetName val="relatorio_pauta_imprimir"/>
      <sheetName val="relatorio_progsimp_med"/>
      <sheetName val="relatorio_progsimp_med_fixo"/>
      <sheetName val="comparativo_trimestral"/>
      <sheetName val="join_tab1.2"/>
      <sheetName val="relatorio_progsimp"/>
      <sheetName val="relatorio_progsimp_fixo"/>
      <sheetName val="parametros"/>
      <sheetName val="par_programacao"/>
      <sheetName val="m_antecipacao"/>
      <sheetName val="filtro_antecipacao"/>
      <sheetName val="tab1.1_analiseprogramacao"/>
      <sheetName val="tab1.2_analiseprogramacaouf"/>
      <sheetName val="mpedidosismat"/>
      <sheetName val="tab1.3_distribuicao"/>
      <sheetName val="relatorio_distribuicaomed"/>
      <sheetName val="relatorio_distribuicaomed_fixo"/>
      <sheetName val="relatorio_distribuicaomed2"/>
      <sheetName val="relatorio_distribuicaomed2_fixo"/>
      <sheetName val="tab1.4_distribuicao_parcelas"/>
      <sheetName val="par_complementacao"/>
      <sheetName val="m_anotacoes"/>
      <sheetName val="filtro_anotacoes"/>
      <sheetName val="tab1.5_antecipacao"/>
      <sheetName val="tab1.6_antecipacaouf"/>
      <sheetName val="tab1.7_anotacoes"/>
      <sheetName val="dados_glosa_resumodados"/>
      <sheetName val="dados_anexoa"/>
      <sheetName val="dados_horus"/>
      <sheetName val="dados_apac"/>
      <sheetName val="atendjudicial"/>
      <sheetName val="mceaf"/>
      <sheetName val="uf_mceaf"/>
      <sheetName val="filtro_atendjudicial"/>
      <sheetName val="colar_pauta"/>
      <sheetName val="filtro_mceaf"/>
      <sheetName val="m1_tab1.1"/>
      <sheetName val="m1_tab1.2"/>
      <sheetName val="m2_tab1.1_complementacao"/>
      <sheetName val="mdistlab"/>
      <sheetName val="mdistlab_parcela"/>
      <sheetName val="filtro_tab1.1"/>
      <sheetName val="filtro_tab1.2"/>
      <sheetName val="filtro_tab1.3_distribuicao"/>
      <sheetName val="filtro_tab1.4_parcelas"/>
      <sheetName val="filtro_par_programacao"/>
      <sheetName val="filtro_par_complementacao"/>
      <sheetName val="filtro_programacao_uf"/>
      <sheetName val="filtro_programacao_medicamento"/>
      <sheetName val="SisCEAF_1.18_Marcela Carvalho"/>
    </sheetNames>
    <sheetDataSet>
      <sheetData sheetId="0">
        <row r="32">
          <cell r="A32" t="str">
            <v>Desbloqueado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Marcela Carvalho</v>
          </cell>
        </row>
        <row r="2">
          <cell r="B2" t="str">
            <v>v. 1.19.1</v>
          </cell>
        </row>
        <row r="8">
          <cell r="A8" t="str">
            <v>Dayanny Cordeiro</v>
          </cell>
        </row>
        <row r="9">
          <cell r="A9" t="str">
            <v>Fernanda Aparecida</v>
          </cell>
        </row>
        <row r="10">
          <cell r="A10" t="str">
            <v>Gabriela Alcântara</v>
          </cell>
        </row>
        <row r="11">
          <cell r="A11" t="str">
            <v>José Cláudio</v>
          </cell>
        </row>
        <row r="12">
          <cell r="A12" t="str">
            <v>Marcela Carvalho</v>
          </cell>
        </row>
        <row r="13">
          <cell r="A13" t="str">
            <v>Mariana Ribeiro</v>
          </cell>
        </row>
        <row r="14">
          <cell r="A14" t="str">
            <v>Viviane Gallo</v>
          </cell>
        </row>
        <row r="35">
          <cell r="A35" t="str">
            <v>Bloqueado</v>
          </cell>
        </row>
        <row r="36">
          <cell r="A36" t="str">
            <v>Desbloqueado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">
          <cell r="B3" t="str">
            <v>A58</v>
          </cell>
        </row>
        <row r="4">
          <cell r="B4">
            <v>2022</v>
          </cell>
        </row>
        <row r="5">
          <cell r="B5">
            <v>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7">
    <tabColor rgb="FF7030A0"/>
    <pageSetUpPr fitToPage="1"/>
  </sheetPr>
  <dimension ref="A4:L33"/>
  <sheetViews>
    <sheetView tabSelected="1" workbookViewId="0">
      <selection activeCell="E38" sqref="E38"/>
    </sheetView>
  </sheetViews>
  <sheetFormatPr defaultRowHeight="15" x14ac:dyDescent="0.25"/>
  <cols>
    <col min="1" max="1" width="13" bestFit="1" customWidth="1"/>
    <col min="2" max="2" width="36.140625" customWidth="1"/>
    <col min="3" max="3" width="14.7109375" customWidth="1"/>
    <col min="4" max="4" width="18.7109375" customWidth="1"/>
    <col min="5" max="5" width="19" customWidth="1"/>
    <col min="6" max="6" width="31.7109375" bestFit="1" customWidth="1"/>
    <col min="7" max="7" width="13.5703125" bestFit="1" customWidth="1"/>
    <col min="10" max="13" width="16.28515625" customWidth="1"/>
  </cols>
  <sheetData>
    <row r="4" spans="1:12" x14ac:dyDescent="0.25">
      <c r="A4" s="17" t="s">
        <v>58</v>
      </c>
      <c r="B4" s="18"/>
      <c r="C4" s="19"/>
      <c r="E4" s="17" t="s">
        <v>61</v>
      </c>
      <c r="F4" s="18"/>
      <c r="G4" s="19"/>
      <c r="J4" s="17" t="s">
        <v>62</v>
      </c>
      <c r="K4" s="18"/>
      <c r="L4" s="19"/>
    </row>
    <row r="5" spans="1:12" x14ac:dyDescent="0.25">
      <c r="A5" s="1" t="s">
        <v>0</v>
      </c>
      <c r="B5" s="1" t="s">
        <v>1</v>
      </c>
      <c r="C5" s="1" t="s">
        <v>2</v>
      </c>
      <c r="E5" s="1" t="s">
        <v>0</v>
      </c>
      <c r="F5" s="1" t="s">
        <v>1</v>
      </c>
      <c r="G5" s="1" t="s">
        <v>2</v>
      </c>
      <c r="J5" s="1" t="s">
        <v>1</v>
      </c>
      <c r="K5" s="1" t="s">
        <v>59</v>
      </c>
      <c r="L5" s="1" t="s">
        <v>60</v>
      </c>
    </row>
    <row r="6" spans="1:12" x14ac:dyDescent="0.25">
      <c r="A6" s="2" t="s">
        <v>3</v>
      </c>
      <c r="B6" s="2" t="s">
        <v>4</v>
      </c>
      <c r="C6" s="3">
        <v>110</v>
      </c>
      <c r="E6" s="2" t="s">
        <v>3</v>
      </c>
      <c r="F6" s="2" t="s">
        <v>4</v>
      </c>
      <c r="G6" s="3">
        <v>750</v>
      </c>
      <c r="I6" s="6"/>
      <c r="J6" s="7" t="s">
        <v>4</v>
      </c>
      <c r="K6" s="8">
        <v>1103</v>
      </c>
      <c r="L6" s="8">
        <v>860</v>
      </c>
    </row>
    <row r="7" spans="1:12" x14ac:dyDescent="0.25">
      <c r="A7" s="4" t="s">
        <v>5</v>
      </c>
      <c r="B7" s="4" t="s">
        <v>6</v>
      </c>
      <c r="C7" s="5">
        <v>62</v>
      </c>
      <c r="E7" s="4" t="s">
        <v>5</v>
      </c>
      <c r="F7" s="4" t="s">
        <v>6</v>
      </c>
      <c r="G7" s="3">
        <v>418</v>
      </c>
      <c r="I7" s="6"/>
      <c r="J7" s="7" t="s">
        <v>6</v>
      </c>
      <c r="K7" s="8">
        <v>616</v>
      </c>
      <c r="L7" s="8">
        <v>480</v>
      </c>
    </row>
    <row r="8" spans="1:12" x14ac:dyDescent="0.25">
      <c r="A8" s="2" t="s">
        <v>7</v>
      </c>
      <c r="B8" s="2" t="s">
        <v>8</v>
      </c>
      <c r="C8" s="3">
        <v>0</v>
      </c>
      <c r="E8" s="2" t="s">
        <v>7</v>
      </c>
      <c r="F8" s="2" t="s">
        <v>8</v>
      </c>
      <c r="G8" s="3">
        <v>0</v>
      </c>
      <c r="I8" s="6"/>
      <c r="J8" s="7" t="s">
        <v>8</v>
      </c>
      <c r="K8" s="8">
        <v>0</v>
      </c>
      <c r="L8" s="8">
        <v>0</v>
      </c>
    </row>
    <row r="9" spans="1:12" x14ac:dyDescent="0.25">
      <c r="A9" s="4" t="s">
        <v>9</v>
      </c>
      <c r="B9" s="4" t="s">
        <v>10</v>
      </c>
      <c r="C9" s="5">
        <v>17</v>
      </c>
      <c r="E9" s="4" t="s">
        <v>9</v>
      </c>
      <c r="F9" s="4" t="s">
        <v>10</v>
      </c>
      <c r="G9" s="3">
        <v>116</v>
      </c>
      <c r="I9" s="6"/>
      <c r="J9" s="7" t="s">
        <v>10</v>
      </c>
      <c r="K9" s="8">
        <v>170</v>
      </c>
      <c r="L9" s="8">
        <v>133</v>
      </c>
    </row>
    <row r="10" spans="1:12" x14ac:dyDescent="0.25">
      <c r="A10" s="2" t="s">
        <v>11</v>
      </c>
      <c r="B10" s="2" t="s">
        <v>12</v>
      </c>
      <c r="C10" s="3">
        <v>286</v>
      </c>
      <c r="E10" s="2" t="s">
        <v>11</v>
      </c>
      <c r="F10" s="2" t="s">
        <v>12</v>
      </c>
      <c r="G10" s="3">
        <v>2022</v>
      </c>
      <c r="I10" s="6"/>
      <c r="J10" s="7" t="s">
        <v>12</v>
      </c>
      <c r="K10" s="8">
        <v>2860</v>
      </c>
      <c r="L10" s="8">
        <v>2308</v>
      </c>
    </row>
    <row r="11" spans="1:12" x14ac:dyDescent="0.25">
      <c r="A11" s="4" t="s">
        <v>13</v>
      </c>
      <c r="B11" s="4" t="s">
        <v>14</v>
      </c>
      <c r="C11" s="5">
        <v>363</v>
      </c>
      <c r="E11" s="4" t="s">
        <v>13</v>
      </c>
      <c r="F11" s="4" t="s">
        <v>14</v>
      </c>
      <c r="G11" s="3">
        <v>2435</v>
      </c>
      <c r="I11" s="6"/>
      <c r="J11" s="7" t="s">
        <v>14</v>
      </c>
      <c r="K11" s="8">
        <v>3633</v>
      </c>
      <c r="L11" s="8">
        <v>2798</v>
      </c>
    </row>
    <row r="12" spans="1:12" x14ac:dyDescent="0.25">
      <c r="A12" s="2" t="s">
        <v>15</v>
      </c>
      <c r="B12" s="2" t="s">
        <v>16</v>
      </c>
      <c r="C12" s="3">
        <v>223</v>
      </c>
      <c r="E12" s="2" t="s">
        <v>15</v>
      </c>
      <c r="F12" s="2" t="s">
        <v>16</v>
      </c>
      <c r="G12" s="3">
        <v>1516</v>
      </c>
      <c r="I12" s="6"/>
      <c r="J12" s="7" t="s">
        <v>16</v>
      </c>
      <c r="K12" s="8">
        <v>2231</v>
      </c>
      <c r="L12" s="8">
        <v>1739</v>
      </c>
    </row>
    <row r="13" spans="1:12" x14ac:dyDescent="0.25">
      <c r="A13" s="4" t="s">
        <v>17</v>
      </c>
      <c r="B13" s="4" t="s">
        <v>18</v>
      </c>
      <c r="C13" s="5">
        <v>268</v>
      </c>
      <c r="E13" s="4" t="s">
        <v>17</v>
      </c>
      <c r="F13" s="4" t="s">
        <v>18</v>
      </c>
      <c r="G13" s="3">
        <v>1824</v>
      </c>
      <c r="I13" s="6"/>
      <c r="J13" s="7" t="s">
        <v>18</v>
      </c>
      <c r="K13" s="8">
        <v>2684</v>
      </c>
      <c r="L13" s="8">
        <v>2092</v>
      </c>
    </row>
    <row r="14" spans="1:12" x14ac:dyDescent="0.25">
      <c r="A14" s="2" t="s">
        <v>19</v>
      </c>
      <c r="B14" s="2" t="s">
        <v>20</v>
      </c>
      <c r="C14" s="3">
        <v>360</v>
      </c>
      <c r="E14" s="2" t="s">
        <v>19</v>
      </c>
      <c r="F14" s="2" t="s">
        <v>20</v>
      </c>
      <c r="G14" s="3">
        <v>2427</v>
      </c>
      <c r="I14" s="6"/>
      <c r="J14" s="7" t="s">
        <v>20</v>
      </c>
      <c r="K14" s="8">
        <v>3600</v>
      </c>
      <c r="L14" s="8">
        <v>2787</v>
      </c>
    </row>
    <row r="15" spans="1:12" x14ac:dyDescent="0.25">
      <c r="A15" s="4" t="s">
        <v>21</v>
      </c>
      <c r="B15" s="4" t="s">
        <v>22</v>
      </c>
      <c r="C15" s="5">
        <v>160</v>
      </c>
      <c r="E15" s="4" t="s">
        <v>21</v>
      </c>
      <c r="F15" s="4" t="s">
        <v>22</v>
      </c>
      <c r="G15" s="3">
        <v>1085</v>
      </c>
      <c r="I15" s="6"/>
      <c r="J15" s="7" t="s">
        <v>22</v>
      </c>
      <c r="K15" s="8">
        <v>1596</v>
      </c>
      <c r="L15" s="8">
        <v>1245</v>
      </c>
    </row>
    <row r="16" spans="1:12" x14ac:dyDescent="0.25">
      <c r="A16" s="2" t="s">
        <v>23</v>
      </c>
      <c r="B16" s="2" t="s">
        <v>24</v>
      </c>
      <c r="C16" s="3">
        <v>357</v>
      </c>
      <c r="E16" s="2" t="s">
        <v>23</v>
      </c>
      <c r="F16" s="2" t="s">
        <v>24</v>
      </c>
      <c r="G16" s="3">
        <v>2400</v>
      </c>
      <c r="I16" s="6"/>
      <c r="J16" s="7" t="s">
        <v>24</v>
      </c>
      <c r="K16" s="8">
        <v>3569</v>
      </c>
      <c r="L16" s="8">
        <v>2757</v>
      </c>
    </row>
    <row r="17" spans="1:12" x14ac:dyDescent="0.25">
      <c r="A17" s="4" t="s">
        <v>25</v>
      </c>
      <c r="B17" s="4" t="s">
        <v>26</v>
      </c>
      <c r="C17" s="5">
        <v>377</v>
      </c>
      <c r="E17" s="4" t="s">
        <v>25</v>
      </c>
      <c r="F17" s="4" t="s">
        <v>26</v>
      </c>
      <c r="G17" s="3">
        <v>2565</v>
      </c>
      <c r="I17" s="6"/>
      <c r="J17" s="7" t="s">
        <v>26</v>
      </c>
      <c r="K17" s="8">
        <v>3774</v>
      </c>
      <c r="L17" s="8">
        <v>2942</v>
      </c>
    </row>
    <row r="18" spans="1:12" x14ac:dyDescent="0.25">
      <c r="A18" s="2" t="s">
        <v>27</v>
      </c>
      <c r="B18" s="2" t="s">
        <v>28</v>
      </c>
      <c r="C18" s="3">
        <v>2619</v>
      </c>
      <c r="E18" s="2" t="s">
        <v>27</v>
      </c>
      <c r="F18" s="2" t="s">
        <v>28</v>
      </c>
      <c r="G18" s="3">
        <v>17798</v>
      </c>
      <c r="I18" s="6"/>
      <c r="J18" s="7" t="s">
        <v>28</v>
      </c>
      <c r="K18" s="8">
        <v>26188</v>
      </c>
      <c r="L18" s="8">
        <v>20417</v>
      </c>
    </row>
    <row r="19" spans="1:12" x14ac:dyDescent="0.25">
      <c r="A19" s="4" t="s">
        <v>29</v>
      </c>
      <c r="B19" s="4" t="s">
        <v>30</v>
      </c>
      <c r="C19" s="5">
        <v>0</v>
      </c>
      <c r="E19" s="4" t="s">
        <v>29</v>
      </c>
      <c r="F19" s="4" t="s">
        <v>30</v>
      </c>
      <c r="G19" s="3">
        <v>0</v>
      </c>
      <c r="I19" s="6"/>
      <c r="J19" s="7" t="s">
        <v>30</v>
      </c>
      <c r="K19" s="8">
        <v>0</v>
      </c>
      <c r="L19" s="8">
        <v>0</v>
      </c>
    </row>
    <row r="20" spans="1:12" x14ac:dyDescent="0.25">
      <c r="A20" s="2" t="s">
        <v>31</v>
      </c>
      <c r="B20" s="2" t="s">
        <v>32</v>
      </c>
      <c r="C20" s="3">
        <v>268</v>
      </c>
      <c r="E20" s="2" t="s">
        <v>31</v>
      </c>
      <c r="F20" s="2" t="s">
        <v>32</v>
      </c>
      <c r="G20" s="3">
        <v>1824</v>
      </c>
      <c r="I20" s="6"/>
      <c r="J20" s="7" t="s">
        <v>32</v>
      </c>
      <c r="K20" s="8">
        <v>2684</v>
      </c>
      <c r="L20" s="8">
        <v>2092</v>
      </c>
    </row>
    <row r="21" spans="1:12" x14ac:dyDescent="0.25">
      <c r="A21" s="4" t="s">
        <v>33</v>
      </c>
      <c r="B21" s="4" t="s">
        <v>34</v>
      </c>
      <c r="C21" s="5">
        <v>1025</v>
      </c>
      <c r="E21" s="4" t="s">
        <v>33</v>
      </c>
      <c r="F21" s="4" t="s">
        <v>34</v>
      </c>
      <c r="G21" s="3">
        <v>6966</v>
      </c>
      <c r="I21" s="6"/>
      <c r="J21" s="7" t="s">
        <v>34</v>
      </c>
      <c r="K21" s="8">
        <v>10250</v>
      </c>
      <c r="L21" s="8">
        <v>7991</v>
      </c>
    </row>
    <row r="22" spans="1:12" x14ac:dyDescent="0.25">
      <c r="A22" s="2" t="s">
        <v>35</v>
      </c>
      <c r="B22" s="2" t="s">
        <v>36</v>
      </c>
      <c r="C22" s="3">
        <v>271</v>
      </c>
      <c r="E22" s="2" t="s">
        <v>35</v>
      </c>
      <c r="F22" s="2" t="s">
        <v>36</v>
      </c>
      <c r="G22" s="3">
        <v>1844</v>
      </c>
      <c r="I22" s="6"/>
      <c r="J22" s="7" t="s">
        <v>36</v>
      </c>
      <c r="K22" s="8">
        <v>2714</v>
      </c>
      <c r="L22" s="8">
        <v>2115</v>
      </c>
    </row>
    <row r="23" spans="1:12" x14ac:dyDescent="0.25">
      <c r="A23" s="4" t="s">
        <v>37</v>
      </c>
      <c r="B23" s="4" t="s">
        <v>38</v>
      </c>
      <c r="C23" s="5">
        <v>120</v>
      </c>
      <c r="E23" s="4" t="s">
        <v>37</v>
      </c>
      <c r="F23" s="4" t="s">
        <v>38</v>
      </c>
      <c r="G23" s="3">
        <v>816</v>
      </c>
      <c r="I23" s="6"/>
      <c r="J23" s="7" t="s">
        <v>38</v>
      </c>
      <c r="K23" s="8">
        <v>1200</v>
      </c>
      <c r="L23" s="8">
        <v>936</v>
      </c>
    </row>
    <row r="24" spans="1:12" x14ac:dyDescent="0.25">
      <c r="A24" s="2" t="s">
        <v>39</v>
      </c>
      <c r="B24" s="2" t="s">
        <v>40</v>
      </c>
      <c r="C24" s="3">
        <v>1330</v>
      </c>
      <c r="E24" s="2" t="s">
        <v>39</v>
      </c>
      <c r="F24" s="2" t="s">
        <v>40</v>
      </c>
      <c r="G24" s="3">
        <v>8941</v>
      </c>
      <c r="I24" s="6"/>
      <c r="J24" s="7" t="s">
        <v>40</v>
      </c>
      <c r="K24" s="8">
        <v>13302</v>
      </c>
      <c r="L24" s="8">
        <v>10271</v>
      </c>
    </row>
    <row r="25" spans="1:12" x14ac:dyDescent="0.25">
      <c r="A25" s="4" t="s">
        <v>41</v>
      </c>
      <c r="B25" s="4" t="s">
        <v>42</v>
      </c>
      <c r="C25" s="5">
        <v>149</v>
      </c>
      <c r="E25" s="4" t="s">
        <v>41</v>
      </c>
      <c r="F25" s="4" t="s">
        <v>42</v>
      </c>
      <c r="G25" s="3">
        <v>1014</v>
      </c>
      <c r="I25" s="6"/>
      <c r="J25" s="7" t="s">
        <v>42</v>
      </c>
      <c r="K25" s="8">
        <v>1492</v>
      </c>
      <c r="L25" s="8">
        <v>1163</v>
      </c>
    </row>
    <row r="26" spans="1:12" x14ac:dyDescent="0.25">
      <c r="A26" s="2" t="s">
        <v>43</v>
      </c>
      <c r="B26" s="2" t="s">
        <v>44</v>
      </c>
      <c r="C26" s="3">
        <v>859</v>
      </c>
      <c r="E26" s="2" t="s">
        <v>43</v>
      </c>
      <c r="F26" s="2" t="s">
        <v>44</v>
      </c>
      <c r="G26" s="3">
        <v>5839</v>
      </c>
      <c r="I26" s="6"/>
      <c r="J26" s="7" t="s">
        <v>44</v>
      </c>
      <c r="K26" s="8">
        <v>8592</v>
      </c>
      <c r="L26" s="8">
        <v>6698</v>
      </c>
    </row>
    <row r="27" spans="1:12" x14ac:dyDescent="0.25">
      <c r="A27" s="4" t="s">
        <v>45</v>
      </c>
      <c r="B27" s="4" t="s">
        <v>46</v>
      </c>
      <c r="C27" s="5">
        <v>118</v>
      </c>
      <c r="E27" s="4" t="s">
        <v>45</v>
      </c>
      <c r="F27" s="4" t="s">
        <v>46</v>
      </c>
      <c r="G27" s="3">
        <v>800</v>
      </c>
      <c r="I27" s="6"/>
      <c r="J27" s="7" t="s">
        <v>46</v>
      </c>
      <c r="K27" s="8">
        <v>1176</v>
      </c>
      <c r="L27" s="8">
        <v>918</v>
      </c>
    </row>
    <row r="28" spans="1:12" x14ac:dyDescent="0.25">
      <c r="A28" s="2" t="s">
        <v>47</v>
      </c>
      <c r="B28" s="2" t="s">
        <v>48</v>
      </c>
      <c r="C28" s="3">
        <v>4</v>
      </c>
      <c r="E28" s="2" t="s">
        <v>47</v>
      </c>
      <c r="F28" s="2" t="s">
        <v>48</v>
      </c>
      <c r="G28" s="3">
        <v>36</v>
      </c>
      <c r="I28" s="6"/>
      <c r="J28" s="7" t="s">
        <v>48</v>
      </c>
      <c r="K28" s="8">
        <v>40</v>
      </c>
      <c r="L28" s="8">
        <v>40</v>
      </c>
    </row>
    <row r="29" spans="1:12" x14ac:dyDescent="0.25">
      <c r="A29" s="4" t="s">
        <v>49</v>
      </c>
      <c r="B29" s="4" t="s">
        <v>50</v>
      </c>
      <c r="C29" s="5">
        <v>1082</v>
      </c>
      <c r="E29" s="4" t="s">
        <v>49</v>
      </c>
      <c r="F29" s="4" t="s">
        <v>50</v>
      </c>
      <c r="G29" s="3">
        <v>7356</v>
      </c>
      <c r="I29" s="6"/>
      <c r="J29" s="7" t="s">
        <v>50</v>
      </c>
      <c r="K29" s="8">
        <v>10824</v>
      </c>
      <c r="L29" s="8">
        <v>8438</v>
      </c>
    </row>
    <row r="30" spans="1:12" x14ac:dyDescent="0.25">
      <c r="A30" s="2" t="s">
        <v>51</v>
      </c>
      <c r="B30" s="2" t="s">
        <v>52</v>
      </c>
      <c r="C30" s="3">
        <v>5859</v>
      </c>
      <c r="E30" s="2" t="s">
        <v>51</v>
      </c>
      <c r="F30" s="2" t="s">
        <v>52</v>
      </c>
      <c r="G30" s="3">
        <v>39859</v>
      </c>
      <c r="I30" s="6"/>
      <c r="J30" s="7" t="s">
        <v>52</v>
      </c>
      <c r="K30" s="8">
        <v>58589</v>
      </c>
      <c r="L30" s="8">
        <v>45718</v>
      </c>
    </row>
    <row r="31" spans="1:12" x14ac:dyDescent="0.25">
      <c r="A31" s="4" t="s">
        <v>53</v>
      </c>
      <c r="B31" s="4" t="s">
        <v>54</v>
      </c>
      <c r="C31" s="5">
        <v>91</v>
      </c>
      <c r="E31" s="4" t="s">
        <v>53</v>
      </c>
      <c r="F31" s="4" t="s">
        <v>54</v>
      </c>
      <c r="G31" s="3">
        <v>620</v>
      </c>
      <c r="I31" s="6"/>
      <c r="J31" s="7" t="s">
        <v>54</v>
      </c>
      <c r="K31" s="8">
        <v>912</v>
      </c>
      <c r="L31" s="8">
        <v>711</v>
      </c>
    </row>
    <row r="32" spans="1:12" x14ac:dyDescent="0.25">
      <c r="A32" s="11" t="s">
        <v>55</v>
      </c>
      <c r="B32" s="11" t="s">
        <v>56</v>
      </c>
      <c r="C32" s="12">
        <v>51</v>
      </c>
      <c r="E32" s="11" t="s">
        <v>55</v>
      </c>
      <c r="F32" s="11" t="s">
        <v>56</v>
      </c>
      <c r="G32" s="12">
        <v>348</v>
      </c>
      <c r="I32" s="6"/>
      <c r="J32" s="7" t="s">
        <v>56</v>
      </c>
      <c r="K32" s="8">
        <v>512</v>
      </c>
      <c r="L32" s="8">
        <v>399</v>
      </c>
    </row>
    <row r="33" spans="1:12" x14ac:dyDescent="0.25">
      <c r="A33" s="13"/>
      <c r="B33" s="14" t="s">
        <v>57</v>
      </c>
      <c r="C33" s="15">
        <f>SUM(C6:C32)</f>
        <v>16429</v>
      </c>
      <c r="E33" s="13"/>
      <c r="F33" s="14" t="s">
        <v>57</v>
      </c>
      <c r="G33" s="16">
        <f>SUM(G6:G32)</f>
        <v>111619</v>
      </c>
      <c r="J33" s="9" t="s">
        <v>57</v>
      </c>
      <c r="K33" s="10">
        <f>SUM(K6:K32)</f>
        <v>164311</v>
      </c>
      <c r="L33" s="10">
        <f>SUM(L6:L32)</f>
        <v>128048</v>
      </c>
    </row>
  </sheetData>
  <mergeCells count="3">
    <mergeCell ref="A4:C4"/>
    <mergeCell ref="E4:G4"/>
    <mergeCell ref="J4:L4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  <headerFooter>
    <oddHeader>&amp;L&amp;"Consolas,Regular"&amp;7&amp;K01+024Coordenação-Geral do Componente Especializado da Assistência Farmacêutica
CGCEAF/DAF/SCTIE&amp;R&amp;G</oddHeader>
    <oddFooter>&amp;L&amp;"Consolas,Regular"&amp;8&amp;K01+024&amp;F&amp;C&amp;"Consolas,Regular"&amp;8&amp;K01+024&amp;D &amp;T&amp;R&amp;"Consolas,Regular"&amp;8Página &amp;"Consolas,Negrito"&amp;P&amp;"Consolas,Regular" de &amp;"Consolas,Negrito"&amp;N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relatorio_pauta_imprimir</vt:lpstr>
      <vt:lpstr>Planilha1</vt:lpstr>
      <vt:lpstr>relatorio_pauta_imprimir!Area_de_impressao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Carvalho Campos</dc:creator>
  <cp:lastModifiedBy>Fabiana Carneiro de Araujo Costa</cp:lastModifiedBy>
  <dcterms:created xsi:type="dcterms:W3CDTF">2022-08-08T13:42:49Z</dcterms:created>
  <dcterms:modified xsi:type="dcterms:W3CDTF">2022-09-02T11:57:16Z</dcterms:modified>
</cp:coreProperties>
</file>