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COMUNICAÇÃO\LAI\"/>
    </mc:Choice>
  </mc:AlternateContent>
  <bookViews>
    <workbookView xWindow="0" yWindow="0" windowWidth="20160" windowHeight="7185"/>
  </bookViews>
  <sheets>
    <sheet name="Bariticinibe 2mg" sheetId="2" r:id="rId1"/>
    <sheet name="Baricitinibe 4mg" sheetId="1" r:id="rId2"/>
  </sheets>
  <externalReferences>
    <externalReference r:id="rId3"/>
    <externalReference r:id="rId4"/>
  </externalReferences>
  <definedNames>
    <definedName name="_xlnm._FilterDatabase" localSheetId="0" hidden="1">'Bariticinibe 2mg'!$B$5:$G$32</definedName>
    <definedName name="analiseprogramacao_medicamento" localSheetId="0">'Bariticinibe 2mg'!$B$6:$G$33</definedName>
    <definedName name="analiseprogramacaouf" localSheetId="0">'Bariticinibe 2mg'!$B$6:$G$33</definedName>
    <definedName name="imag_bloqueado">INDEX([1]parametros!$B$35:$B$36,MATCH([1]home!$A$32,[1]parametros!$A$35:$A$36,0),1)</definedName>
    <definedName name="lista_idprogramacao" localSheetId="0">#REF!</definedName>
    <definedName name="lista_idprogramacao_2022_2">[2]parametros!$AJ$2:$AJ$19</definedName>
    <definedName name="lista_idprogramacao_2022_3">[2]parametros!$AK$2:$AK$23</definedName>
    <definedName name="lista_mceaf" localSheetId="0">[1]!matrizceaf[Medicamento]</definedName>
    <definedName name="lista_mceaf">[1]!matrizceaf[Medicamento]</definedName>
    <definedName name="m1_ano">[1]m1_tab1.1!$B$4</definedName>
    <definedName name="m1_mceaf">[1]m1_tab1.1!$B$3</definedName>
    <definedName name="m1_trimestre">[1]m1_tab1.1!$B$5</definedName>
    <definedName name="par_usuario">[1]parametros!$B$1</definedName>
    <definedName name="par_versaosiceaf">[1]parametros!$B$2</definedName>
    <definedName name="relatorio2_analise1" localSheetId="0">'Bariticinibe 2mg'!#REF!</definedName>
    <definedName name="relatorio2_analise2" localSheetId="0">'Bariticinibe 2mg'!#REF!</definedName>
    <definedName name="relatorio2_analise3" localSheetId="0">'Bariticinibe 2mg'!#REF!</definedName>
    <definedName name="relatorio2_progcomp" localSheetId="0">'Bariticinibe 2mg'!#REF!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B2" i="2"/>
</calcChain>
</file>

<file path=xl/sharedStrings.xml><?xml version="1.0" encoding="utf-8"?>
<sst xmlns="http://schemas.openxmlformats.org/spreadsheetml/2006/main" count="124" uniqueCount="63">
  <si>
    <t>Relatório Analítico da Programação Trimestral</t>
  </si>
  <si>
    <t>UF</t>
  </si>
  <si>
    <t>Unidade da Federação</t>
  </si>
  <si>
    <t>Total de Pacientes</t>
  </si>
  <si>
    <t>Total Consumo Trimestral</t>
  </si>
  <si>
    <t>Total Aprovado</t>
  </si>
  <si>
    <t>Total Distribuído</t>
  </si>
  <si>
    <t>AC</t>
  </si>
  <si>
    <t>Acre</t>
  </si>
  <si>
    <t>AL</t>
  </si>
  <si>
    <t>Alagoas</t>
  </si>
  <si>
    <t>AM</t>
  </si>
  <si>
    <t>Amazonas</t>
  </si>
  <si>
    <t>AP</t>
  </si>
  <si>
    <t>Amapá</t>
  </si>
  <si>
    <t>BA</t>
  </si>
  <si>
    <t>Bahia</t>
  </si>
  <si>
    <t>CE</t>
  </si>
  <si>
    <t>Ceará</t>
  </si>
  <si>
    <t>DF</t>
  </si>
  <si>
    <t>Distrito Federal</t>
  </si>
  <si>
    <t>ES</t>
  </si>
  <si>
    <t>Espírito Santo</t>
  </si>
  <si>
    <t>GO</t>
  </si>
  <si>
    <t>Goiás</t>
  </si>
  <si>
    <t>MA</t>
  </si>
  <si>
    <t>Maranhão</t>
  </si>
  <si>
    <t>MG</t>
  </si>
  <si>
    <t>Minas Gerais</t>
  </si>
  <si>
    <t>MS</t>
  </si>
  <si>
    <t>Mato Grosso do Sul</t>
  </si>
  <si>
    <t>MT</t>
  </si>
  <si>
    <t>Mato Grosso</t>
  </si>
  <si>
    <t>PA</t>
  </si>
  <si>
    <t>Pará</t>
  </si>
  <si>
    <t>PB</t>
  </si>
  <si>
    <t>Paraíba</t>
  </si>
  <si>
    <t>PE</t>
  </si>
  <si>
    <t>Pernambuco</t>
  </si>
  <si>
    <t>PI</t>
  </si>
  <si>
    <t>Piauí</t>
  </si>
  <si>
    <t>PR</t>
  </si>
  <si>
    <t>Paraná</t>
  </si>
  <si>
    <t>RJ</t>
  </si>
  <si>
    <t>Rio de Janeiro</t>
  </si>
  <si>
    <t>RN</t>
  </si>
  <si>
    <t>Rio Grande do Norte</t>
  </si>
  <si>
    <t>RO</t>
  </si>
  <si>
    <t>Rondônia</t>
  </si>
  <si>
    <t>RR</t>
  </si>
  <si>
    <t>Roraima</t>
  </si>
  <si>
    <t>RS</t>
  </si>
  <si>
    <t>Rio Grande do Sul</t>
  </si>
  <si>
    <t>SC</t>
  </si>
  <si>
    <t>Santa Catarina</t>
  </si>
  <si>
    <t>SE</t>
  </si>
  <si>
    <t>Sergipe</t>
  </si>
  <si>
    <t>SP</t>
  </si>
  <si>
    <t>São Paulo</t>
  </si>
  <si>
    <t>TO</t>
  </si>
  <si>
    <t>Tocantins</t>
  </si>
  <si>
    <t>Medicamento: Baricitinibe 4 mg (Comprimido)</t>
  </si>
  <si>
    <t>Ano/Trimestre: 3º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</si>
</sst>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onsolas"/>
      <family val="3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0000"/>
      <name val="Consolas"/>
      <family val="3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FFFFFF"/>
      <name val="Calibri"/>
      <family val="2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32757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32757"/>
        <bgColor rgb="FF000000"/>
      </patternFill>
    </fill>
    <fill>
      <patternFill patternType="solid">
        <fgColor rgb="FFEDEDED"/>
        <bgColor rgb="FFEDEDED"/>
      </patternFill>
    </fill>
  </fills>
  <borders count="13">
    <border>
      <left/>
      <right/>
      <top/>
      <bottom/>
      <diagonal/>
    </border>
    <border>
      <left style="thin">
        <color indexed="64"/>
      </left>
      <right style="hair">
        <color theme="1"/>
      </right>
      <top style="thin">
        <color indexed="64"/>
      </top>
      <bottom style="hair">
        <color theme="1"/>
      </bottom>
      <diagonal/>
    </border>
    <border>
      <left/>
      <right style="hair">
        <color theme="1"/>
      </right>
      <top style="thin">
        <color indexed="64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 style="hair">
        <color theme="1"/>
      </bottom>
      <diagonal/>
    </border>
    <border>
      <left style="thin">
        <color indexed="64"/>
      </left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/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3" fontId="3" fillId="3" borderId="6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3" fontId="3" fillId="0" borderId="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 vertical="center" wrapText="1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left" vertical="center"/>
    </xf>
    <xf numFmtId="0" fontId="11" fillId="5" borderId="11" xfId="0" applyFont="1" applyFill="1" applyBorder="1" applyAlignment="1">
      <alignment horizontal="left" vertical="center"/>
    </xf>
    <xf numFmtId="3" fontId="11" fillId="5" borderId="12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3" fontId="11" fillId="0" borderId="12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nas\sctie\daf\CGMDE\documentos\GCEAF\CGMEDEX\SisCEAF\Bases%20de%20Dados\Sistemas\SisCEAF_1.18_N&#250;cleo%20de%20Programa&#231;&#227;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nas\sctie\daf\CGMDE\documentos\GCEAF\CGMEDEX\SisCEAF\Bases%20de%20Dados\Sistemas\Em%20produ&#231;&#227;o\N&#250;cleo%20de%20Programa&#231;&#227;o\SisCEAF_1.18_Marcela%20Carvalh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relatorio_progsimp_med"/>
      <sheetName val="relatorio_progsimp_med_fixo"/>
      <sheetName val="relatorio_progsimp"/>
      <sheetName val="relatorio_progsimp_fixo"/>
      <sheetName val="relatorio_progsimp_filtro"/>
      <sheetName val="filtro_mceaf"/>
      <sheetName val="comparativo_geral"/>
      <sheetName val="comparativo_geral_fixo"/>
      <sheetName val="comparativo_uf"/>
      <sheetName val="mpedidosismat"/>
      <sheetName val="analiseprogramacao_uf_exportar"/>
      <sheetName val="comparativo_uf_fixo"/>
      <sheetName val="parametros"/>
      <sheetName val="filtros"/>
      <sheetName val="analiseprogramacao_med_exportar"/>
      <sheetName val="analiseprogramacao_medicamento"/>
      <sheetName val="analiseprogramacao_uf"/>
      <sheetName val="tab1.1_analiseprogramacao"/>
      <sheetName val="tab1.2_analiseprogramacaouf"/>
      <sheetName val="mdistlab"/>
      <sheetName val="filtro_tab1.2"/>
      <sheetName val="analiseprogramacao"/>
      <sheetName val="analiseprogramacaotri"/>
      <sheetName val="distribuicaomedicamentos"/>
      <sheetName val="distribuicao"/>
      <sheetName val="analise_parametros_programacao"/>
      <sheetName val="analise_parametros_complementac"/>
      <sheetName val="parametro_anexoa"/>
      <sheetName val="parametro_horus"/>
      <sheetName val="parametro_apac"/>
      <sheetName val="parametro_listaspacientes"/>
      <sheetName val="parametros_complementacao"/>
      <sheetName val="parametros_programacao"/>
      <sheetName val="tab1.3_distribuicao"/>
      <sheetName val="tab1.4_distribuicao_parcelas"/>
      <sheetName val="dados_anexoa"/>
      <sheetName val="dados_horus"/>
      <sheetName val="dados_apac"/>
      <sheetName val="dados_glosa_resumodados"/>
      <sheetName val="atendjudicial"/>
      <sheetName val="mceaf"/>
      <sheetName val="uf_mceaf"/>
      <sheetName val="filtro_atendjudicial"/>
      <sheetName val="colar_pauta"/>
      <sheetName val="m1_tab1.1"/>
      <sheetName val="m1_tab1.2"/>
      <sheetName val="m2_tab1.1_complementacao"/>
      <sheetName val="mdistlab_parcela"/>
      <sheetName val="filtro_tab1.1"/>
      <sheetName val="filtro_tab1.3_distribuicao"/>
      <sheetName val="filtro_tab1.4_parcelas"/>
      <sheetName val="filtro_par_programacao"/>
      <sheetName val="filtro_par_complementacao"/>
      <sheetName val="filtro_programacao_uf"/>
      <sheetName val="filtro_programacao_medicamento"/>
      <sheetName val="SisCEAF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B1" t="str">
            <v>Coordenação</v>
          </cell>
        </row>
        <row r="2">
          <cell r="B2" t="str">
            <v>v. 1.18.4</v>
          </cell>
        </row>
        <row r="28">
          <cell r="G28" t="str">
            <v>Baricitinibe 4 mg (Comprimido)</v>
          </cell>
        </row>
        <row r="29">
          <cell r="G29">
            <v>2022</v>
          </cell>
        </row>
        <row r="30">
          <cell r="G30">
            <v>3</v>
          </cell>
        </row>
        <row r="35">
          <cell r="A35" t="str">
            <v>Bloqueado</v>
          </cell>
        </row>
        <row r="36">
          <cell r="A36" t="str">
            <v>Desbloqueado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3">
          <cell r="B3" t="str">
            <v/>
          </cell>
        </row>
        <row r="4">
          <cell r="B4" t="str">
            <v/>
          </cell>
        </row>
        <row r="5">
          <cell r="B5" t="str">
            <v/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relatorio_pauta"/>
      <sheetName val="relatorio_pauta_imprimir"/>
      <sheetName val="relatorio_progsimp_med"/>
      <sheetName val="relatorio_progsimp_med_fixo"/>
      <sheetName val="comparativo_trimestral"/>
      <sheetName val="join_tab1.2"/>
      <sheetName val="relatorio_progsimp"/>
      <sheetName val="relatorio_progsimp_fixo"/>
      <sheetName val="parametros"/>
      <sheetName val="par_programacao"/>
      <sheetName val="m_antecipacao"/>
      <sheetName val="filtro_antecipacao"/>
      <sheetName val="tab1.1_analiseprogramacao"/>
      <sheetName val="tab1.2_analiseprogramacaouf"/>
      <sheetName val="mpedidosismat"/>
      <sheetName val="tab1.3_distribuicao"/>
      <sheetName val="relatorio_distribuicaomed"/>
      <sheetName val="relatorio_distribuicaomed_fixo"/>
      <sheetName val="relatorio_distribuicaomed2"/>
      <sheetName val="relatorio_distribuicaomed2_fixo"/>
      <sheetName val="tab1.4_distribuicao_parcelas"/>
      <sheetName val="par_complementacao"/>
      <sheetName val="m_anotacoes"/>
      <sheetName val="filtro_anotacoes"/>
      <sheetName val="tab1.5_antecipacao"/>
      <sheetName val="tab1.6_antecipacaouf"/>
      <sheetName val="tab1.7_anotacoes"/>
      <sheetName val="dados_glosa_resumodados"/>
      <sheetName val="dados_anexoa"/>
      <sheetName val="dados_horus"/>
      <sheetName val="dados_apac"/>
      <sheetName val="atendjudicial"/>
      <sheetName val="mceaf"/>
      <sheetName val="uf_mceaf"/>
      <sheetName val="filtro_atendjudicial"/>
      <sheetName val="colar_pauta"/>
      <sheetName val="filtro_mceaf"/>
      <sheetName val="m1_tab1.1"/>
      <sheetName val="m1_tab1.2"/>
      <sheetName val="m2_tab1.1_complementacao"/>
      <sheetName val="mdistlab"/>
      <sheetName val="mdistlab_parcela"/>
      <sheetName val="filtro_tab1.1"/>
      <sheetName val="filtro_tab1.2"/>
      <sheetName val="filtro_tab1.3_distribuicao"/>
      <sheetName val="filtro_tab1.4_parcelas"/>
      <sheetName val="filtro_par_programacao"/>
      <sheetName val="filtro_par_complementacao"/>
      <sheetName val="filtro_programacao_uf"/>
      <sheetName val="filtro_programacao_medicamen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J2" t="str">
            <v>PDC222A1</v>
          </cell>
          <cell r="AK2" t="str">
            <v>PMC223A1</v>
          </cell>
        </row>
        <row r="3">
          <cell r="AJ3" t="str">
            <v>PDC222A2</v>
          </cell>
          <cell r="AK3" t="str">
            <v>PMC223A2</v>
          </cell>
        </row>
        <row r="4">
          <cell r="AJ4" t="str">
            <v>PDC222A3</v>
          </cell>
          <cell r="AK4" t="str">
            <v>PMC223A3</v>
          </cell>
        </row>
        <row r="5">
          <cell r="AJ5" t="str">
            <v>PDC222A4</v>
          </cell>
          <cell r="AK5" t="str">
            <v>PMC223A4</v>
          </cell>
        </row>
        <row r="6">
          <cell r="AJ6" t="str">
            <v>PNP222A130</v>
          </cell>
          <cell r="AK6" t="str">
            <v>PMC223A130</v>
          </cell>
        </row>
        <row r="7">
          <cell r="AJ7" t="str">
            <v>PNP222A131</v>
          </cell>
          <cell r="AK7" t="str">
            <v>PMC223A131</v>
          </cell>
        </row>
        <row r="8">
          <cell r="AJ8" t="str">
            <v>PDC222A22</v>
          </cell>
          <cell r="AK8" t="str">
            <v>PMC223A22</v>
          </cell>
        </row>
        <row r="9">
          <cell r="AJ9" t="str">
            <v>PDC222A39</v>
          </cell>
          <cell r="AK9" t="str">
            <v>PMC223A39</v>
          </cell>
        </row>
        <row r="10">
          <cell r="AJ10" t="str">
            <v>PDC222A40</v>
          </cell>
          <cell r="AK10" t="str">
            <v>PMC223A40</v>
          </cell>
        </row>
        <row r="11">
          <cell r="AJ11" t="str">
            <v>PDC222A41</v>
          </cell>
          <cell r="AK11" t="str">
            <v>PMC223A41</v>
          </cell>
        </row>
        <row r="12">
          <cell r="AJ12" t="str">
            <v>PDC222A54</v>
          </cell>
          <cell r="AK12" t="str">
            <v>PMC223A54</v>
          </cell>
        </row>
        <row r="13">
          <cell r="AJ13" t="str">
            <v>PDC222A58</v>
          </cell>
          <cell r="AK13" t="str">
            <v>PMC223A58</v>
          </cell>
        </row>
        <row r="14">
          <cell r="AJ14" t="str">
            <v>PDC222A65</v>
          </cell>
          <cell r="AK14" t="str">
            <v>PMC223A65</v>
          </cell>
        </row>
        <row r="15">
          <cell r="AJ15" t="str">
            <v>PDC222A72</v>
          </cell>
          <cell r="AK15" t="str">
            <v>PMC223A72</v>
          </cell>
        </row>
        <row r="16">
          <cell r="AJ16" t="str">
            <v>PDC222A73</v>
          </cell>
          <cell r="AK16" t="str">
            <v>PMC223A73</v>
          </cell>
        </row>
        <row r="17">
          <cell r="AJ17" t="str">
            <v>PDC222A105</v>
          </cell>
          <cell r="AK17" t="str">
            <v>PMC223A133</v>
          </cell>
        </row>
        <row r="18">
          <cell r="AJ18" t="str">
            <v>PDC222A119</v>
          </cell>
          <cell r="AK18" t="str">
            <v>PMC223A105</v>
          </cell>
        </row>
        <row r="19">
          <cell r="AJ19" t="str">
            <v>PDC222A120</v>
          </cell>
          <cell r="AK19" t="str">
            <v>PMC223A119</v>
          </cell>
        </row>
        <row r="20">
          <cell r="AK20" t="str">
            <v>PMC223A120</v>
          </cell>
        </row>
        <row r="21">
          <cell r="AK21" t="str">
            <v>PMC223A132</v>
          </cell>
        </row>
        <row r="22">
          <cell r="AK22" t="str">
            <v>PMC223A126</v>
          </cell>
        </row>
        <row r="23">
          <cell r="AK23" t="str">
            <v>PMC223A127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2">
    <pageSetUpPr fitToPage="1"/>
  </sheetPr>
  <dimension ref="A1:S50"/>
  <sheetViews>
    <sheetView tabSelected="1" workbookViewId="0">
      <selection activeCell="E32" sqref="E32"/>
    </sheetView>
  </sheetViews>
  <sheetFormatPr defaultColWidth="0" defaultRowHeight="15" zeroHeight="1" x14ac:dyDescent="0.25"/>
  <cols>
    <col min="1" max="1" width="3.7109375" customWidth="1"/>
    <col min="2" max="2" width="6.85546875" style="6" customWidth="1"/>
    <col min="3" max="3" width="23.42578125" style="6" customWidth="1"/>
    <col min="4" max="4" width="11.7109375" style="2" customWidth="1"/>
    <col min="5" max="6" width="12" style="2" customWidth="1"/>
    <col min="7" max="7" width="10.140625" style="2" customWidth="1"/>
    <col min="8" max="8" width="3.7109375" customWidth="1"/>
    <col min="9" max="19" width="0" hidden="1" customWidth="1"/>
    <col min="20" max="16384" width="9.140625" hidden="1"/>
  </cols>
  <sheetData>
    <row r="1" spans="2:7" ht="18.75" x14ac:dyDescent="0.25">
      <c r="B1" s="1" t="s">
        <v>0</v>
      </c>
      <c r="C1" s="1"/>
    </row>
    <row r="2" spans="2:7" ht="15.75" x14ac:dyDescent="0.25">
      <c r="B2" s="3" t="str">
        <f>CONCATENATE("Medicamento: ",[1]parametros!G28)</f>
        <v>Medicamento: Baricitinibe 4 mg (Comprimido)</v>
      </c>
      <c r="C2" s="3"/>
      <c r="F2" s="4"/>
    </row>
    <row r="3" spans="2:7" ht="15.75" x14ac:dyDescent="0.25">
      <c r="B3" s="3" t="str">
        <f>CONCATENATE("Ano/Trimestre: ",[1]parametros!G30,"º Trimestre de ",[1]parametros!G29)</f>
        <v>Ano/Trimestre: 3º Trimestre de 2022</v>
      </c>
      <c r="C3" s="3"/>
      <c r="F3" s="5"/>
    </row>
    <row r="4" spans="2:7" ht="9" customHeight="1" x14ac:dyDescent="0.25">
      <c r="B4" s="3"/>
      <c r="C4" s="3"/>
    </row>
    <row r="5" spans="2:7" ht="24" x14ac:dyDescent="0.25">
      <c r="B5" s="7" t="s">
        <v>1</v>
      </c>
      <c r="C5" s="8" t="s">
        <v>2</v>
      </c>
      <c r="D5" s="9" t="s">
        <v>3</v>
      </c>
      <c r="E5" s="9" t="s">
        <v>4</v>
      </c>
      <c r="F5" s="9" t="s">
        <v>5</v>
      </c>
      <c r="G5" s="9" t="s">
        <v>6</v>
      </c>
    </row>
    <row r="6" spans="2:7" x14ac:dyDescent="0.25">
      <c r="B6" s="10" t="s">
        <v>7</v>
      </c>
      <c r="C6" s="11" t="s">
        <v>8</v>
      </c>
      <c r="D6" s="12">
        <v>1</v>
      </c>
      <c r="E6" s="12">
        <v>120</v>
      </c>
      <c r="F6" s="12">
        <v>120</v>
      </c>
      <c r="G6" s="12">
        <v>120</v>
      </c>
    </row>
    <row r="7" spans="2:7" x14ac:dyDescent="0.25">
      <c r="B7" s="13" t="s">
        <v>9</v>
      </c>
      <c r="C7" s="14" t="s">
        <v>10</v>
      </c>
      <c r="D7" s="15">
        <v>0</v>
      </c>
      <c r="E7" s="15">
        <v>0</v>
      </c>
      <c r="F7" s="15">
        <v>0</v>
      </c>
      <c r="G7" s="15">
        <v>0</v>
      </c>
    </row>
    <row r="8" spans="2:7" x14ac:dyDescent="0.25">
      <c r="B8" s="10" t="s">
        <v>11</v>
      </c>
      <c r="C8" s="11" t="s">
        <v>12</v>
      </c>
      <c r="D8" s="12">
        <v>0</v>
      </c>
      <c r="E8" s="12">
        <v>0</v>
      </c>
      <c r="F8" s="12">
        <v>0</v>
      </c>
      <c r="G8" s="12">
        <v>0</v>
      </c>
    </row>
    <row r="9" spans="2:7" x14ac:dyDescent="0.25">
      <c r="B9" s="13" t="s">
        <v>13</v>
      </c>
      <c r="C9" s="14" t="s">
        <v>14</v>
      </c>
      <c r="D9" s="15">
        <v>0</v>
      </c>
      <c r="E9" s="15">
        <v>0</v>
      </c>
      <c r="F9" s="15">
        <v>0</v>
      </c>
      <c r="G9" s="15">
        <v>0</v>
      </c>
    </row>
    <row r="10" spans="2:7" x14ac:dyDescent="0.25">
      <c r="B10" s="10" t="s">
        <v>15</v>
      </c>
      <c r="C10" s="11" t="s">
        <v>16</v>
      </c>
      <c r="D10" s="12">
        <v>0</v>
      </c>
      <c r="E10" s="12">
        <v>0</v>
      </c>
      <c r="F10" s="12">
        <v>0</v>
      </c>
      <c r="G10" s="12">
        <v>0</v>
      </c>
    </row>
    <row r="11" spans="2:7" x14ac:dyDescent="0.25">
      <c r="B11" s="13" t="s">
        <v>17</v>
      </c>
      <c r="C11" s="14" t="s">
        <v>18</v>
      </c>
      <c r="D11" s="15">
        <v>0</v>
      </c>
      <c r="E11" s="15">
        <v>0</v>
      </c>
      <c r="F11" s="15">
        <v>0</v>
      </c>
      <c r="G11" s="15">
        <v>0</v>
      </c>
    </row>
    <row r="12" spans="2:7" x14ac:dyDescent="0.25">
      <c r="B12" s="10" t="s">
        <v>19</v>
      </c>
      <c r="C12" s="11" t="s">
        <v>20</v>
      </c>
      <c r="D12" s="12">
        <v>0</v>
      </c>
      <c r="E12" s="12">
        <v>0</v>
      </c>
      <c r="F12" s="12">
        <v>0</v>
      </c>
      <c r="G12" s="12">
        <v>0</v>
      </c>
    </row>
    <row r="13" spans="2:7" x14ac:dyDescent="0.25">
      <c r="B13" s="13" t="s">
        <v>21</v>
      </c>
      <c r="C13" s="14" t="s">
        <v>22</v>
      </c>
      <c r="D13" s="15">
        <v>0</v>
      </c>
      <c r="E13" s="15">
        <v>0</v>
      </c>
      <c r="F13" s="15">
        <v>0</v>
      </c>
      <c r="G13" s="15">
        <v>0</v>
      </c>
    </row>
    <row r="14" spans="2:7" x14ac:dyDescent="0.25">
      <c r="B14" s="10" t="s">
        <v>23</v>
      </c>
      <c r="C14" s="11" t="s">
        <v>24</v>
      </c>
      <c r="D14" s="12">
        <v>0</v>
      </c>
      <c r="E14" s="12">
        <v>0</v>
      </c>
      <c r="F14" s="12">
        <v>0</v>
      </c>
      <c r="G14" s="12">
        <v>0</v>
      </c>
    </row>
    <row r="15" spans="2:7" x14ac:dyDescent="0.25">
      <c r="B15" s="13" t="s">
        <v>25</v>
      </c>
      <c r="C15" s="14" t="s">
        <v>26</v>
      </c>
      <c r="D15" s="15">
        <v>0</v>
      </c>
      <c r="E15" s="15">
        <v>960</v>
      </c>
      <c r="F15" s="15">
        <v>960</v>
      </c>
      <c r="G15" s="15">
        <v>960</v>
      </c>
    </row>
    <row r="16" spans="2:7" x14ac:dyDescent="0.25">
      <c r="B16" s="10" t="s">
        <v>27</v>
      </c>
      <c r="C16" s="11" t="s">
        <v>28</v>
      </c>
      <c r="D16" s="12">
        <v>5</v>
      </c>
      <c r="E16" s="12">
        <v>450</v>
      </c>
      <c r="F16" s="12">
        <v>450</v>
      </c>
      <c r="G16" s="12">
        <v>450</v>
      </c>
    </row>
    <row r="17" spans="2:7" x14ac:dyDescent="0.25">
      <c r="B17" s="13" t="s">
        <v>29</v>
      </c>
      <c r="C17" s="14" t="s">
        <v>30</v>
      </c>
      <c r="D17" s="15">
        <v>0</v>
      </c>
      <c r="E17" s="15">
        <v>0</v>
      </c>
      <c r="F17" s="15">
        <v>0</v>
      </c>
      <c r="G17" s="15">
        <v>0</v>
      </c>
    </row>
    <row r="18" spans="2:7" x14ac:dyDescent="0.25">
      <c r="B18" s="10" t="s">
        <v>31</v>
      </c>
      <c r="C18" s="11" t="s">
        <v>32</v>
      </c>
      <c r="D18" s="12">
        <v>0</v>
      </c>
      <c r="E18" s="12">
        <v>0</v>
      </c>
      <c r="F18" s="12">
        <v>0</v>
      </c>
      <c r="G18" s="12">
        <v>0</v>
      </c>
    </row>
    <row r="19" spans="2:7" x14ac:dyDescent="0.25">
      <c r="B19" s="13" t="s">
        <v>33</v>
      </c>
      <c r="C19" s="14" t="s">
        <v>34</v>
      </c>
      <c r="D19" s="15">
        <v>0</v>
      </c>
      <c r="E19" s="15">
        <v>0</v>
      </c>
      <c r="F19" s="15">
        <v>0</v>
      </c>
      <c r="G19" s="15">
        <v>0</v>
      </c>
    </row>
    <row r="20" spans="2:7" x14ac:dyDescent="0.25">
      <c r="B20" s="10" t="s">
        <v>35</v>
      </c>
      <c r="C20" s="11" t="s">
        <v>36</v>
      </c>
      <c r="D20" s="12">
        <v>1</v>
      </c>
      <c r="E20" s="12">
        <v>120</v>
      </c>
      <c r="F20" s="12">
        <v>120</v>
      </c>
      <c r="G20" s="12">
        <v>120</v>
      </c>
    </row>
    <row r="21" spans="2:7" x14ac:dyDescent="0.25">
      <c r="B21" s="13" t="s">
        <v>37</v>
      </c>
      <c r="C21" s="14" t="s">
        <v>38</v>
      </c>
      <c r="D21" s="15">
        <v>4</v>
      </c>
      <c r="E21" s="15">
        <v>360</v>
      </c>
      <c r="F21" s="15">
        <v>360</v>
      </c>
      <c r="G21" s="15">
        <v>360</v>
      </c>
    </row>
    <row r="22" spans="2:7" x14ac:dyDescent="0.25">
      <c r="B22" s="10" t="s">
        <v>39</v>
      </c>
      <c r="C22" s="11" t="s">
        <v>40</v>
      </c>
      <c r="D22" s="12">
        <v>0</v>
      </c>
      <c r="E22" s="12">
        <v>0</v>
      </c>
      <c r="F22" s="12">
        <v>0</v>
      </c>
      <c r="G22" s="12">
        <v>0</v>
      </c>
    </row>
    <row r="23" spans="2:7" x14ac:dyDescent="0.25">
      <c r="B23" s="13" t="s">
        <v>41</v>
      </c>
      <c r="C23" s="14" t="s">
        <v>42</v>
      </c>
      <c r="D23" s="15">
        <v>3</v>
      </c>
      <c r="E23" s="15">
        <v>270</v>
      </c>
      <c r="F23" s="15">
        <v>270</v>
      </c>
      <c r="G23" s="15">
        <v>270</v>
      </c>
    </row>
    <row r="24" spans="2:7" x14ac:dyDescent="0.25">
      <c r="B24" s="10" t="s">
        <v>43</v>
      </c>
      <c r="C24" s="11" t="s">
        <v>44</v>
      </c>
      <c r="D24" s="12">
        <v>0</v>
      </c>
      <c r="E24" s="12">
        <v>0</v>
      </c>
      <c r="F24" s="12">
        <v>0</v>
      </c>
      <c r="G24" s="12">
        <v>0</v>
      </c>
    </row>
    <row r="25" spans="2:7" x14ac:dyDescent="0.25">
      <c r="B25" s="13" t="s">
        <v>45</v>
      </c>
      <c r="C25" s="14" t="s">
        <v>46</v>
      </c>
      <c r="D25" s="15">
        <v>0</v>
      </c>
      <c r="E25" s="15">
        <v>0</v>
      </c>
      <c r="F25" s="15">
        <v>0</v>
      </c>
      <c r="G25" s="15">
        <v>0</v>
      </c>
    </row>
    <row r="26" spans="2:7" x14ac:dyDescent="0.25">
      <c r="B26" s="10" t="s">
        <v>47</v>
      </c>
      <c r="C26" s="11" t="s">
        <v>48</v>
      </c>
      <c r="D26" s="12">
        <v>0</v>
      </c>
      <c r="E26" s="12">
        <v>0</v>
      </c>
      <c r="F26" s="12">
        <v>0</v>
      </c>
      <c r="G26" s="12">
        <v>0</v>
      </c>
    </row>
    <row r="27" spans="2:7" x14ac:dyDescent="0.25">
      <c r="B27" s="13" t="s">
        <v>49</v>
      </c>
      <c r="C27" s="14" t="s">
        <v>50</v>
      </c>
      <c r="D27" s="15">
        <v>0</v>
      </c>
      <c r="E27" s="15">
        <v>0</v>
      </c>
      <c r="F27" s="15">
        <v>0</v>
      </c>
      <c r="G27" s="15">
        <v>0</v>
      </c>
    </row>
    <row r="28" spans="2:7" x14ac:dyDescent="0.25">
      <c r="B28" s="10" t="s">
        <v>51</v>
      </c>
      <c r="C28" s="11" t="s">
        <v>52</v>
      </c>
      <c r="D28" s="12">
        <v>3</v>
      </c>
      <c r="E28" s="12">
        <v>270</v>
      </c>
      <c r="F28" s="12">
        <v>270</v>
      </c>
      <c r="G28" s="12">
        <v>270</v>
      </c>
    </row>
    <row r="29" spans="2:7" x14ac:dyDescent="0.25">
      <c r="B29" s="13" t="s">
        <v>53</v>
      </c>
      <c r="C29" s="14" t="s">
        <v>54</v>
      </c>
      <c r="D29" s="15">
        <v>2</v>
      </c>
      <c r="E29" s="15">
        <v>180</v>
      </c>
      <c r="F29" s="15">
        <v>180</v>
      </c>
      <c r="G29" s="15">
        <v>180</v>
      </c>
    </row>
    <row r="30" spans="2:7" x14ac:dyDescent="0.25">
      <c r="B30" s="10" t="s">
        <v>55</v>
      </c>
      <c r="C30" s="11" t="s">
        <v>56</v>
      </c>
      <c r="D30" s="12">
        <v>0</v>
      </c>
      <c r="E30" s="12">
        <v>0</v>
      </c>
      <c r="F30" s="12">
        <v>0</v>
      </c>
      <c r="G30" s="12">
        <v>0</v>
      </c>
    </row>
    <row r="31" spans="2:7" x14ac:dyDescent="0.25">
      <c r="B31" s="13" t="s">
        <v>57</v>
      </c>
      <c r="C31" s="14" t="s">
        <v>58</v>
      </c>
      <c r="D31" s="15">
        <v>0</v>
      </c>
      <c r="E31" s="15">
        <v>0</v>
      </c>
      <c r="F31" s="15">
        <v>0</v>
      </c>
      <c r="G31" s="15">
        <v>0</v>
      </c>
    </row>
    <row r="32" spans="2:7" x14ac:dyDescent="0.25">
      <c r="B32" s="10" t="s">
        <v>59</v>
      </c>
      <c r="C32" s="11" t="s">
        <v>60</v>
      </c>
      <c r="D32" s="12">
        <v>0</v>
      </c>
      <c r="E32" s="12">
        <v>0</v>
      </c>
      <c r="F32" s="12">
        <v>0</v>
      </c>
      <c r="G32" s="12">
        <v>0</v>
      </c>
    </row>
    <row r="33" spans="2:7" ht="4.5" customHeight="1" x14ac:dyDescent="0.25">
      <c r="B33" s="16"/>
      <c r="C33" s="16"/>
      <c r="D33" s="17"/>
      <c r="E33" s="17"/>
      <c r="F33" s="17"/>
      <c r="G33" s="17"/>
    </row>
    <row r="34" spans="2:7" x14ac:dyDescent="0.25"/>
    <row r="35" spans="2:7" x14ac:dyDescent="0.25"/>
    <row r="36" spans="2:7" x14ac:dyDescent="0.25"/>
    <row r="37" spans="2:7" x14ac:dyDescent="0.25"/>
    <row r="38" spans="2:7" x14ac:dyDescent="0.25"/>
    <row r="39" spans="2:7" x14ac:dyDescent="0.25"/>
    <row r="40" spans="2:7" x14ac:dyDescent="0.25"/>
    <row r="41" spans="2:7" x14ac:dyDescent="0.25"/>
    <row r="42" spans="2:7" x14ac:dyDescent="0.25"/>
    <row r="43" spans="2:7" x14ac:dyDescent="0.25"/>
    <row r="44" spans="2:7" x14ac:dyDescent="0.25"/>
    <row r="45" spans="2:7" x14ac:dyDescent="0.25"/>
    <row r="46" spans="2:7" x14ac:dyDescent="0.25"/>
    <row r="47" spans="2:7" x14ac:dyDescent="0.25"/>
    <row r="48" spans="2:7" x14ac:dyDescent="0.25"/>
    <row r="49" x14ac:dyDescent="0.25"/>
    <row r="50" x14ac:dyDescent="0.25"/>
  </sheetData>
  <autoFilter ref="B5:G32"/>
  <pageMargins left="0.23622047244094491" right="0.23622047244094491" top="0.74803149606299213" bottom="0.74803149606299213" header="0.31496062992125984" footer="0.31496062992125984"/>
  <pageSetup paperSize="9" scale="66" fitToHeight="0" orientation="portrait" r:id="rId1"/>
  <headerFooter>
    <oddHeader>&amp;L&amp;"Consolas,Regular"&amp;8&amp;K01+032Coordenação-Geral do Componente Especializado da Assistência Farmacêutica - CGCEAF/DAF/SCTIE/MS&amp;R&amp;G</oddHeader>
    <oddFooter>&amp;L&amp;"Consolas,Regular"&amp;8&amp;K01+032&amp;F&amp;C&amp;"Consolas,Regular"&amp;8&amp;K01+033&amp;D&amp;T&amp;R&amp;"Consolas,Regular"&amp;8&amp;K01+034Página &amp;"Consolas,Negrito"&amp;9&amp;P&amp;"Consolas,Regular"&amp;8 de &amp;"Consolas,Negrito"&amp;9&amp;N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workbookViewId="0">
      <selection sqref="A1:XFD1048576"/>
    </sheetView>
  </sheetViews>
  <sheetFormatPr defaultColWidth="0" defaultRowHeight="15" zeroHeight="1" x14ac:dyDescent="0.25"/>
  <cols>
    <col min="1" max="1" width="3.7109375" style="18" customWidth="1"/>
    <col min="2" max="2" width="6.85546875" style="33" customWidth="1"/>
    <col min="3" max="3" width="23.42578125" style="33" customWidth="1"/>
    <col min="4" max="4" width="11.7109375" style="20" customWidth="1"/>
    <col min="5" max="6" width="12" style="20" customWidth="1"/>
    <col min="7" max="7" width="10.140625" style="20" customWidth="1"/>
    <col min="8" max="8" width="3.7109375" style="18" customWidth="1"/>
    <col min="9" max="19" width="0" style="18" hidden="1" customWidth="1"/>
    <col min="20" max="16384" width="9.140625" style="18" hidden="1"/>
  </cols>
  <sheetData>
    <row r="1" spans="2:7" ht="18.75" x14ac:dyDescent="0.25">
      <c r="B1" s="19" t="s">
        <v>0</v>
      </c>
      <c r="C1" s="19"/>
    </row>
    <row r="2" spans="2:7" ht="15.75" x14ac:dyDescent="0.25">
      <c r="B2" s="21" t="s">
        <v>61</v>
      </c>
      <c r="C2" s="21"/>
      <c r="F2" s="22"/>
    </row>
    <row r="3" spans="2:7" ht="15.75" x14ac:dyDescent="0.25">
      <c r="B3" s="21" t="s">
        <v>62</v>
      </c>
      <c r="C3" s="21"/>
      <c r="F3" s="23"/>
    </row>
    <row r="4" spans="2:7" ht="24" x14ac:dyDescent="0.25">
      <c r="B4" s="24" t="s">
        <v>1</v>
      </c>
      <c r="C4" s="25" t="s">
        <v>2</v>
      </c>
      <c r="D4" s="26" t="s">
        <v>3</v>
      </c>
      <c r="E4" s="26" t="s">
        <v>4</v>
      </c>
      <c r="F4" s="26" t="s">
        <v>5</v>
      </c>
      <c r="G4" s="26" t="s">
        <v>6</v>
      </c>
    </row>
    <row r="5" spans="2:7" x14ac:dyDescent="0.25">
      <c r="B5" s="27" t="s">
        <v>7</v>
      </c>
      <c r="C5" s="28" t="s">
        <v>8</v>
      </c>
      <c r="D5" s="29">
        <v>2</v>
      </c>
      <c r="E5" s="29">
        <v>360</v>
      </c>
      <c r="F5" s="29">
        <v>360</v>
      </c>
      <c r="G5" s="29">
        <v>360</v>
      </c>
    </row>
    <row r="6" spans="2:7" x14ac:dyDescent="0.25">
      <c r="B6" s="30" t="s">
        <v>9</v>
      </c>
      <c r="C6" s="31" t="s">
        <v>10</v>
      </c>
      <c r="D6" s="32">
        <v>5</v>
      </c>
      <c r="E6" s="32">
        <v>360</v>
      </c>
      <c r="F6" s="32">
        <v>360</v>
      </c>
      <c r="G6" s="32">
        <v>360</v>
      </c>
    </row>
    <row r="7" spans="2:7" x14ac:dyDescent="0.25">
      <c r="B7" s="27" t="s">
        <v>11</v>
      </c>
      <c r="C7" s="28" t="s">
        <v>12</v>
      </c>
      <c r="D7" s="29">
        <v>2</v>
      </c>
      <c r="E7" s="29">
        <v>90</v>
      </c>
      <c r="F7" s="29">
        <v>90</v>
      </c>
      <c r="G7" s="29">
        <v>90</v>
      </c>
    </row>
    <row r="8" spans="2:7" x14ac:dyDescent="0.25">
      <c r="B8" s="30" t="s">
        <v>13</v>
      </c>
      <c r="C8" s="31" t="s">
        <v>14</v>
      </c>
      <c r="D8" s="32">
        <v>0</v>
      </c>
      <c r="E8" s="32">
        <v>0</v>
      </c>
      <c r="F8" s="32">
        <v>0</v>
      </c>
      <c r="G8" s="32">
        <v>0</v>
      </c>
    </row>
    <row r="9" spans="2:7" x14ac:dyDescent="0.25">
      <c r="B9" s="27" t="s">
        <v>15</v>
      </c>
      <c r="C9" s="28" t="s">
        <v>16</v>
      </c>
      <c r="D9" s="29">
        <v>3</v>
      </c>
      <c r="E9" s="29">
        <v>150</v>
      </c>
      <c r="F9" s="29">
        <v>150</v>
      </c>
      <c r="G9" s="29">
        <v>150</v>
      </c>
    </row>
    <row r="10" spans="2:7" x14ac:dyDescent="0.25">
      <c r="B10" s="30" t="s">
        <v>17</v>
      </c>
      <c r="C10" s="31" t="s">
        <v>18</v>
      </c>
      <c r="D10" s="32">
        <v>10</v>
      </c>
      <c r="E10" s="32">
        <v>2700</v>
      </c>
      <c r="F10" s="32">
        <v>2700</v>
      </c>
      <c r="G10" s="32">
        <v>2700</v>
      </c>
    </row>
    <row r="11" spans="2:7" x14ac:dyDescent="0.25">
      <c r="B11" s="27" t="s">
        <v>19</v>
      </c>
      <c r="C11" s="28" t="s">
        <v>20</v>
      </c>
      <c r="D11" s="29">
        <v>22</v>
      </c>
      <c r="E11" s="29">
        <v>1920</v>
      </c>
      <c r="F11" s="29">
        <v>1920</v>
      </c>
      <c r="G11" s="29">
        <v>1920</v>
      </c>
    </row>
    <row r="12" spans="2:7" x14ac:dyDescent="0.25">
      <c r="B12" s="30" t="s">
        <v>21</v>
      </c>
      <c r="C12" s="31" t="s">
        <v>22</v>
      </c>
      <c r="D12" s="32">
        <v>14</v>
      </c>
      <c r="E12" s="32">
        <v>900</v>
      </c>
      <c r="F12" s="32">
        <v>900</v>
      </c>
      <c r="G12" s="32">
        <v>900</v>
      </c>
    </row>
    <row r="13" spans="2:7" x14ac:dyDescent="0.25">
      <c r="B13" s="27" t="s">
        <v>23</v>
      </c>
      <c r="C13" s="28" t="s">
        <v>24</v>
      </c>
      <c r="D13" s="29">
        <v>13</v>
      </c>
      <c r="E13" s="29">
        <v>1080</v>
      </c>
      <c r="F13" s="29">
        <v>1080</v>
      </c>
      <c r="G13" s="29">
        <v>1080</v>
      </c>
    </row>
    <row r="14" spans="2:7" x14ac:dyDescent="0.25">
      <c r="B14" s="30" t="s">
        <v>25</v>
      </c>
      <c r="C14" s="31" t="s">
        <v>26</v>
      </c>
      <c r="D14" s="32">
        <v>0</v>
      </c>
      <c r="E14" s="32">
        <v>3240</v>
      </c>
      <c r="F14" s="32">
        <v>3240</v>
      </c>
      <c r="G14" s="32">
        <v>3240</v>
      </c>
    </row>
    <row r="15" spans="2:7" x14ac:dyDescent="0.25">
      <c r="B15" s="27" t="s">
        <v>27</v>
      </c>
      <c r="C15" s="28" t="s">
        <v>28</v>
      </c>
      <c r="D15" s="29">
        <v>97</v>
      </c>
      <c r="E15" s="29">
        <v>8730</v>
      </c>
      <c r="F15" s="29">
        <v>8730</v>
      </c>
      <c r="G15" s="29">
        <v>8730</v>
      </c>
    </row>
    <row r="16" spans="2:7" x14ac:dyDescent="0.25">
      <c r="B16" s="30" t="s">
        <v>29</v>
      </c>
      <c r="C16" s="31" t="s">
        <v>30</v>
      </c>
      <c r="D16" s="32">
        <v>21</v>
      </c>
      <c r="E16" s="32">
        <v>3120</v>
      </c>
      <c r="F16" s="32">
        <v>3120</v>
      </c>
      <c r="G16" s="32">
        <v>3120</v>
      </c>
    </row>
    <row r="17" spans="2:7" x14ac:dyDescent="0.25">
      <c r="B17" s="27" t="s">
        <v>31</v>
      </c>
      <c r="C17" s="28" t="s">
        <v>32</v>
      </c>
      <c r="D17" s="29">
        <v>26</v>
      </c>
      <c r="E17" s="29">
        <v>2070</v>
      </c>
      <c r="F17" s="29">
        <v>2070</v>
      </c>
      <c r="G17" s="29">
        <v>2070</v>
      </c>
    </row>
    <row r="18" spans="2:7" x14ac:dyDescent="0.25">
      <c r="B18" s="30" t="s">
        <v>33</v>
      </c>
      <c r="C18" s="31" t="s">
        <v>34</v>
      </c>
      <c r="D18" s="32">
        <v>3</v>
      </c>
      <c r="E18" s="32">
        <v>240</v>
      </c>
      <c r="F18" s="32">
        <v>240</v>
      </c>
      <c r="G18" s="32">
        <v>240</v>
      </c>
    </row>
    <row r="19" spans="2:7" x14ac:dyDescent="0.25">
      <c r="B19" s="27" t="s">
        <v>35</v>
      </c>
      <c r="C19" s="28" t="s">
        <v>36</v>
      </c>
      <c r="D19" s="29">
        <v>17</v>
      </c>
      <c r="E19" s="29">
        <v>1680</v>
      </c>
      <c r="F19" s="29">
        <v>1680</v>
      </c>
      <c r="G19" s="29">
        <v>1680</v>
      </c>
    </row>
    <row r="20" spans="2:7" x14ac:dyDescent="0.25">
      <c r="B20" s="30" t="s">
        <v>37</v>
      </c>
      <c r="C20" s="31" t="s">
        <v>38</v>
      </c>
      <c r="D20" s="32">
        <v>27</v>
      </c>
      <c r="E20" s="32">
        <v>1890</v>
      </c>
      <c r="F20" s="32">
        <v>1890</v>
      </c>
      <c r="G20" s="32">
        <v>1890</v>
      </c>
    </row>
    <row r="21" spans="2:7" x14ac:dyDescent="0.25">
      <c r="B21" s="27" t="s">
        <v>39</v>
      </c>
      <c r="C21" s="28" t="s">
        <v>40</v>
      </c>
      <c r="D21" s="29">
        <v>4</v>
      </c>
      <c r="E21" s="29">
        <v>360</v>
      </c>
      <c r="F21" s="29">
        <v>360</v>
      </c>
      <c r="G21" s="29">
        <v>360</v>
      </c>
    </row>
    <row r="22" spans="2:7" x14ac:dyDescent="0.25">
      <c r="B22" s="30" t="s">
        <v>41</v>
      </c>
      <c r="C22" s="31" t="s">
        <v>42</v>
      </c>
      <c r="D22" s="32">
        <v>87</v>
      </c>
      <c r="E22" s="32">
        <v>7830</v>
      </c>
      <c r="F22" s="32">
        <v>7830</v>
      </c>
      <c r="G22" s="32">
        <v>7830</v>
      </c>
    </row>
    <row r="23" spans="2:7" x14ac:dyDescent="0.25">
      <c r="B23" s="27" t="s">
        <v>43</v>
      </c>
      <c r="C23" s="28" t="s">
        <v>44</v>
      </c>
      <c r="D23" s="29">
        <v>39</v>
      </c>
      <c r="E23" s="29">
        <v>2340</v>
      </c>
      <c r="F23" s="29">
        <v>2340</v>
      </c>
      <c r="G23" s="29">
        <v>2340</v>
      </c>
    </row>
    <row r="24" spans="2:7" x14ac:dyDescent="0.25">
      <c r="B24" s="30" t="s">
        <v>45</v>
      </c>
      <c r="C24" s="31" t="s">
        <v>46</v>
      </c>
      <c r="D24" s="32">
        <v>6</v>
      </c>
      <c r="E24" s="32">
        <v>480</v>
      </c>
      <c r="F24" s="32">
        <v>480</v>
      </c>
      <c r="G24" s="32">
        <v>480</v>
      </c>
    </row>
    <row r="25" spans="2:7" x14ac:dyDescent="0.25">
      <c r="B25" s="27" t="s">
        <v>47</v>
      </c>
      <c r="C25" s="28" t="s">
        <v>48</v>
      </c>
      <c r="D25" s="29">
        <v>3</v>
      </c>
      <c r="E25" s="29">
        <v>360</v>
      </c>
      <c r="F25" s="29">
        <v>360</v>
      </c>
      <c r="G25" s="29">
        <v>360</v>
      </c>
    </row>
    <row r="26" spans="2:7" x14ac:dyDescent="0.25">
      <c r="B26" s="30" t="s">
        <v>49</v>
      </c>
      <c r="C26" s="31" t="s">
        <v>50</v>
      </c>
      <c r="D26" s="32">
        <v>0</v>
      </c>
      <c r="E26" s="32">
        <v>0</v>
      </c>
      <c r="F26" s="32">
        <v>0</v>
      </c>
      <c r="G26" s="32">
        <v>0</v>
      </c>
    </row>
    <row r="27" spans="2:7" x14ac:dyDescent="0.25">
      <c r="B27" s="27" t="s">
        <v>51</v>
      </c>
      <c r="C27" s="28" t="s">
        <v>52</v>
      </c>
      <c r="D27" s="29">
        <v>57</v>
      </c>
      <c r="E27" s="29">
        <v>5130</v>
      </c>
      <c r="F27" s="29">
        <v>5130</v>
      </c>
      <c r="G27" s="29">
        <v>5130</v>
      </c>
    </row>
    <row r="28" spans="2:7" x14ac:dyDescent="0.25">
      <c r="B28" s="30" t="s">
        <v>53</v>
      </c>
      <c r="C28" s="31" t="s">
        <v>54</v>
      </c>
      <c r="D28" s="32">
        <v>75</v>
      </c>
      <c r="E28" s="32">
        <v>6660</v>
      </c>
      <c r="F28" s="32">
        <v>6660</v>
      </c>
      <c r="G28" s="32">
        <v>6660</v>
      </c>
    </row>
    <row r="29" spans="2:7" x14ac:dyDescent="0.25">
      <c r="B29" s="27" t="s">
        <v>55</v>
      </c>
      <c r="C29" s="28" t="s">
        <v>56</v>
      </c>
      <c r="D29" s="29">
        <v>0</v>
      </c>
      <c r="E29" s="29">
        <v>0</v>
      </c>
      <c r="F29" s="29">
        <v>0</v>
      </c>
      <c r="G29" s="29">
        <v>0</v>
      </c>
    </row>
    <row r="30" spans="2:7" x14ac:dyDescent="0.25">
      <c r="B30" s="30" t="s">
        <v>57</v>
      </c>
      <c r="C30" s="31" t="s">
        <v>58</v>
      </c>
      <c r="D30" s="32">
        <v>181</v>
      </c>
      <c r="E30" s="32">
        <v>14040</v>
      </c>
      <c r="F30" s="32">
        <v>14040</v>
      </c>
      <c r="G30" s="32">
        <v>14040</v>
      </c>
    </row>
    <row r="31" spans="2:7" x14ac:dyDescent="0.25">
      <c r="B31" s="27" t="s">
        <v>59</v>
      </c>
      <c r="C31" s="28" t="s">
        <v>60</v>
      </c>
      <c r="D31" s="29">
        <v>0</v>
      </c>
      <c r="E31" s="29">
        <v>0</v>
      </c>
      <c r="F31" s="29">
        <v>0</v>
      </c>
      <c r="G31" s="29">
        <v>0</v>
      </c>
    </row>
    <row r="32" spans="2:7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Bariticinibe 2mg</vt:lpstr>
      <vt:lpstr>Baricitinibe 4mg</vt:lpstr>
      <vt:lpstr>'Bariticinibe 2mg'!analiseprogramacao_medicamento</vt:lpstr>
      <vt:lpstr>'Bariticinibe 2mg'!analiseprogramacaouf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Souza Abelha</dc:creator>
  <cp:lastModifiedBy>Fabiana Carneiro de Araujo Costa</cp:lastModifiedBy>
  <dcterms:created xsi:type="dcterms:W3CDTF">2022-07-28T22:51:01Z</dcterms:created>
  <dcterms:modified xsi:type="dcterms:W3CDTF">2022-08-15T17:28:22Z</dcterms:modified>
</cp:coreProperties>
</file>